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223007_uni_au_dk/Documents/U-Drive/restore/Kantinebestilling/11-12-2023/"/>
    </mc:Choice>
  </mc:AlternateContent>
  <xr:revisionPtr revIDLastSave="24" documentId="8_{DC9A5DEA-A832-41AE-B548-8025C2C755A5}" xr6:coauthVersionLast="47" xr6:coauthVersionMax="47" xr10:uidLastSave="{CC8A2922-1A23-4F6A-944F-FD066DB104F1}"/>
  <workbookProtection workbookAlgorithmName="SHA-512" workbookHashValue="Gam8UOtaL6qDJVov+aMneWCXxXzbN9CkIKb8rUYbQS/d+i/oSVKNMkjHCGvfa6nNvUcCrdG8+/DgfxpTTJ9bDw==" workbookSaltValue="DwZA9rMf9RLkbDoU3tayig==" workbookSpinCount="100000" lockStructure="1"/>
  <bookViews>
    <workbookView xWindow="32811" yWindow="-1440" windowWidth="33120" windowHeight="18000" xr2:uid="{94E805EA-CEE4-47B7-991F-104680D8533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41" i="1"/>
  <c r="H57" i="1"/>
  <c r="H30" i="1"/>
  <c r="H29" i="1"/>
  <c r="H28" i="1"/>
  <c r="H34" i="1"/>
  <c r="H33" i="1"/>
  <c r="H38" i="1"/>
  <c r="H37" i="1"/>
  <c r="H54" i="1"/>
  <c r="H53" i="1"/>
  <c r="H59" i="1"/>
  <c r="H25" i="1"/>
  <c r="H48" i="1"/>
  <c r="H32" i="1"/>
  <c r="H31" i="1"/>
  <c r="H60" i="1"/>
  <c r="H61" i="1"/>
  <c r="H58" i="1"/>
  <c r="H56" i="1"/>
  <c r="H55" i="1"/>
  <c r="H52" i="1"/>
  <c r="H51" i="1"/>
  <c r="H49" i="1"/>
  <c r="H47" i="1"/>
  <c r="H46" i="1"/>
  <c r="H45" i="1"/>
  <c r="H44" i="1"/>
  <c r="H43" i="1"/>
  <c r="H40" i="1"/>
  <c r="H39" i="1"/>
  <c r="H36" i="1"/>
  <c r="H35" i="1"/>
  <c r="H27" i="1"/>
  <c r="H24" i="1"/>
  <c r="H23" i="1"/>
  <c r="H22" i="1"/>
  <c r="H21" i="1"/>
  <c r="H20" i="1"/>
  <c r="H19" i="1"/>
  <c r="H62" i="1" l="1"/>
  <c r="H64" i="1" s="1"/>
  <c r="H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 Wilquin</author>
  </authors>
  <commentList>
    <comment ref="I17" authorId="0" shapeId="0" xr:uid="{213596E2-6601-47ED-A803-CD50642C4DE9}">
      <text>
        <r>
          <rPr>
            <b/>
            <sz val="8"/>
            <color indexed="81"/>
            <rFont val="Tahoma"/>
            <family val="2"/>
          </rPr>
          <t>Hvis der er særlige bemærkninger eller oplysninger der skal videregives skal det noteres i feltet her under.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<sst xmlns="http://schemas.openxmlformats.org/spreadsheetml/2006/main" count="115" uniqueCount="67">
  <si>
    <r>
      <rPr>
        <b/>
        <sz val="8"/>
        <rFont val="Times New Roman"/>
        <family val="1"/>
      </rPr>
      <t>Krav til deltagerlisten:</t>
    </r>
    <r>
      <rPr>
        <sz val="8"/>
        <rFont val="Times New Roman"/>
        <family val="1"/>
      </rPr>
      <t xml:space="preserve">
- Deltagere skal angives med navns nævnelse. Der må ikke anvendes forkortelse for navne
- Der må gerne angives et navngivet udvalg, nævn eller gruppe, hvor man vil kunne finde tilbage til medlemmerne fx Aktivitetsudvalg
- Tilhørsforhold på deltagerne skal angives, dvs. intern/ekstern virksomhed
- Der må gerne vedhæftes en særskilt deltagerliste; sendes til jette.black@agro.au.dk 
- Hvis deltagerkredsen er en større gruppe, hvor der er usikkerhed om, hvem der deltager i arrangementet, fx forsvar, receptioner mv, kan invitationen til arrangementet sendes til: jette.black@agro.au.dk</t>
    </r>
  </si>
  <si>
    <t xml:space="preserve">Markeret med * SKAL udfyldes - ALLE FELTER SKAL VÆRE UDFYLDT FOR AT ORDREN BLIVER GODKENDT OG EKSPEDERET! </t>
  </si>
  <si>
    <r>
      <t xml:space="preserve">Mødedato/kl: </t>
    </r>
    <r>
      <rPr>
        <sz val="12"/>
        <color rgb="FFFF0000"/>
        <rFont val="Times New Roman"/>
        <family val="1"/>
      </rPr>
      <t>*</t>
    </r>
  </si>
  <si>
    <r>
      <t xml:space="preserve">Rekvirent: </t>
    </r>
    <r>
      <rPr>
        <sz val="12"/>
        <color rgb="FFFF0000"/>
        <rFont val="Times New Roman"/>
        <family val="1"/>
      </rPr>
      <t>*</t>
    </r>
  </si>
  <si>
    <t>Afhentes kl:</t>
  </si>
  <si>
    <r>
      <t xml:space="preserve">Lokaltlf.: </t>
    </r>
    <r>
      <rPr>
        <sz val="12"/>
        <color rgb="FFFF0000"/>
        <rFont val="Times New Roman"/>
        <family val="1"/>
      </rPr>
      <t>*</t>
    </r>
  </si>
  <si>
    <r>
      <t xml:space="preserve">Sag: </t>
    </r>
    <r>
      <rPr>
        <sz val="12"/>
        <color rgb="FFFF0000"/>
        <rFont val="Times New Roman"/>
        <family val="1"/>
      </rPr>
      <t>*</t>
    </r>
  </si>
  <si>
    <r>
      <t xml:space="preserve">Email: </t>
    </r>
    <r>
      <rPr>
        <sz val="11"/>
        <color rgb="FFFF0000"/>
        <rFont val="Calibri"/>
        <family val="2"/>
        <scheme val="minor"/>
      </rPr>
      <t>*</t>
    </r>
  </si>
  <si>
    <r>
      <t xml:space="preserve">Sagsopgave: </t>
    </r>
    <r>
      <rPr>
        <sz val="12"/>
        <color rgb="FFFF0000"/>
        <rFont val="Times New Roman"/>
        <family val="1"/>
      </rPr>
      <t>*</t>
    </r>
  </si>
  <si>
    <r>
      <t xml:space="preserve">Antal deltagere: </t>
    </r>
    <r>
      <rPr>
        <sz val="12"/>
        <color rgb="FFFF0000"/>
        <rFont val="Times New Roman"/>
        <family val="1"/>
      </rPr>
      <t>*</t>
    </r>
  </si>
  <si>
    <r>
      <t xml:space="preserve">Anledning: </t>
    </r>
    <r>
      <rPr>
        <sz val="12"/>
        <color rgb="FFFF0000"/>
        <rFont val="Times New Roman"/>
        <family val="1"/>
      </rPr>
      <t>*</t>
    </r>
  </si>
  <si>
    <r>
      <t xml:space="preserve">Oplysninger til faktura:
</t>
    </r>
    <r>
      <rPr>
        <sz val="10"/>
        <rFont val="Times New Roman"/>
        <family val="1"/>
      </rPr>
      <t>Hvis faktura ikke skal betales af AU</t>
    </r>
  </si>
  <si>
    <r>
      <t xml:space="preserve">Deltagere: </t>
    </r>
    <r>
      <rPr>
        <sz val="12"/>
        <color rgb="FFFF0000"/>
        <rFont val="Times New Roman"/>
        <family val="1"/>
      </rPr>
      <t xml:space="preserve">*
</t>
    </r>
    <r>
      <rPr>
        <sz val="9"/>
        <rFont val="Times New Roman"/>
        <family val="1"/>
      </rPr>
      <t>både interne og eksterne</t>
    </r>
  </si>
  <si>
    <t>Sortiment</t>
  </si>
  <si>
    <t xml:space="preserve">Antal </t>
  </si>
  <si>
    <t xml:space="preserve">Pris </t>
  </si>
  <si>
    <t>Pris i alt</t>
  </si>
  <si>
    <t>Møde formiddag</t>
  </si>
  <si>
    <t xml:space="preserve">Kaffe / te kuvert </t>
  </si>
  <si>
    <t>kr.</t>
  </si>
  <si>
    <t>Kaffe, te, brød, ost og smør</t>
  </si>
  <si>
    <t>Kaffe, te, croissiant</t>
  </si>
  <si>
    <t>Kaffe, te og chokolade</t>
  </si>
  <si>
    <t>Hel frugt</t>
  </si>
  <si>
    <t>Kildevand 50 cl. med/uden brus</t>
  </si>
  <si>
    <t>Frokost serveres kl. 12.30</t>
  </si>
  <si>
    <t>Smørrebrød, uspecifiseret ALM.</t>
  </si>
  <si>
    <t>Sandwich</t>
  </si>
  <si>
    <t>Salat med kød inkl. Brød</t>
  </si>
  <si>
    <t>Frokost anretning</t>
  </si>
  <si>
    <t>Frokost buffet</t>
  </si>
  <si>
    <t>min 10 pers</t>
  </si>
  <si>
    <t>Kildevand 50 cl.</t>
  </si>
  <si>
    <t>Sodavand</t>
  </si>
  <si>
    <r>
      <t>Møde eftermiddag</t>
    </r>
    <r>
      <rPr>
        <b/>
        <i/>
        <sz val="12"/>
        <rFont val="Times New Roman"/>
        <family val="1"/>
      </rPr>
      <t xml:space="preserve"> </t>
    </r>
  </si>
  <si>
    <t>Kaffe, te og kage</t>
  </si>
  <si>
    <t>Frugt hel pr. stk</t>
  </si>
  <si>
    <t>Kage</t>
  </si>
  <si>
    <t>I alt</t>
  </si>
  <si>
    <t>Moms udgør</t>
  </si>
  <si>
    <t>Beløb eskl moms</t>
  </si>
  <si>
    <t>Bestillingen sendes til:</t>
  </si>
  <si>
    <t>Charlotte.Knudsen@agro.au.dk</t>
  </si>
  <si>
    <t xml:space="preserve">jette.black@agro.au.dk </t>
  </si>
  <si>
    <t>PhD reception</t>
  </si>
  <si>
    <t>Smørrebrød, uspecifiseret PÆNT</t>
  </si>
  <si>
    <t>Smørrebrød, uspecifiseret PÆNT Vegetar</t>
  </si>
  <si>
    <r>
      <rPr>
        <b/>
        <sz val="16"/>
        <rFont val="Times New Roman"/>
        <family val="1"/>
      </rPr>
      <t xml:space="preserve">
FLAKKEBJERG KANTINE
Kantinebestilling for AU ansatte</t>
    </r>
    <r>
      <rPr>
        <b/>
        <sz val="12"/>
        <rFont val="Times New Roman"/>
        <family val="1"/>
      </rPr>
      <t xml:space="preserve">
Senest kl. 12 fem arbejdsdage inden den ønskede levering
</t>
    </r>
  </si>
  <si>
    <r>
      <t xml:space="preserve">Mødelokale: </t>
    </r>
    <r>
      <rPr>
        <sz val="11"/>
        <color rgb="FFFF0000"/>
        <rFont val="Times New Roman"/>
        <family val="1"/>
      </rPr>
      <t>*</t>
    </r>
  </si>
  <si>
    <t>Øvrige oplysninger til køkkenet: 
max. 20 tegn</t>
  </si>
  <si>
    <t>Kildevand 33 cl.</t>
  </si>
  <si>
    <t xml:space="preserve">Kildeveand 33 cl. </t>
  </si>
  <si>
    <t>Kaffe, te og kage, glutenfri</t>
  </si>
  <si>
    <t>Kaffe, te og kage, laktosefri</t>
  </si>
  <si>
    <t>Smørrebrød, uspecifiseret PÆNT Glutenfri</t>
  </si>
  <si>
    <t>Smørrebrød, uspecifiseret PÆNT Laktosefri</t>
  </si>
  <si>
    <t>Sandwich Glutenfri</t>
  </si>
  <si>
    <t>Sandwich Vegetar</t>
  </si>
  <si>
    <t>Sandwich Laktosefri</t>
  </si>
  <si>
    <t xml:space="preserve">Vegetarisk/vegansksalat incl. brød </t>
  </si>
  <si>
    <t>Smørrebrød, uspecificeret ALM. Vegetar</t>
  </si>
  <si>
    <t>Smørrebrød, uspecificeret ALM. Glutenfri</t>
  </si>
  <si>
    <t>Smørrebrød, uspecificeret ALM. Laktosefri</t>
  </si>
  <si>
    <t xml:space="preserve">Smørrebrød, uspecifiseret LUKSUS  </t>
  </si>
  <si>
    <t>Smørrebrød, uspecifiseret LUKSUS Vegetar</t>
  </si>
  <si>
    <t>Smørrebrød, uspecifiseret LUKSUS Glutenfri</t>
  </si>
  <si>
    <t>Smørrebrød, uspecifiseret LUKSUS Laktosefri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</si>
</sst>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i/>
      <sz val="16"/>
      <name val="Times New Roman"/>
      <family val="1"/>
    </font>
    <font>
      <sz val="16"/>
      <name val="Arial"/>
      <family val="2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4"/>
      <color theme="1"/>
      <name val="Times New Roman"/>
      <family val="1"/>
    </font>
    <font>
      <b/>
      <i/>
      <sz val="10"/>
      <name val="Times New Roman"/>
      <family val="1"/>
    </font>
    <font>
      <b/>
      <i/>
      <sz val="8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7">
    <xf numFmtId="0" fontId="0" fillId="0" borderId="0" xfId="0"/>
    <xf numFmtId="0" fontId="13" fillId="0" borderId="3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/>
    </xf>
    <xf numFmtId="1" fontId="16" fillId="0" borderId="7" xfId="0" applyNumberFormat="1" applyFont="1" applyBorder="1" applyAlignment="1" applyProtection="1">
      <alignment horizontal="center"/>
      <protection locked="0"/>
    </xf>
    <xf numFmtId="2" fontId="13" fillId="0" borderId="5" xfId="0" applyNumberFormat="1" applyFont="1" applyBorder="1" applyAlignment="1">
      <alignment horizontal="right"/>
    </xf>
    <xf numFmtId="0" fontId="13" fillId="3" borderId="40" xfId="0" applyFont="1" applyFill="1" applyBorder="1" applyAlignment="1">
      <alignment horizontal="center"/>
    </xf>
    <xf numFmtId="2" fontId="13" fillId="0" borderId="39" xfId="0" applyNumberFormat="1" applyFont="1" applyBorder="1" applyAlignment="1">
      <alignment horizontal="right"/>
    </xf>
    <xf numFmtId="0" fontId="13" fillId="0" borderId="41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1" fontId="16" fillId="0" borderId="42" xfId="0" applyNumberFormat="1" applyFont="1" applyBorder="1" applyAlignment="1" applyProtection="1">
      <alignment horizontal="center"/>
      <protection locked="0"/>
    </xf>
    <xf numFmtId="2" fontId="13" fillId="0" borderId="11" xfId="0" applyNumberFormat="1" applyFont="1" applyBorder="1"/>
    <xf numFmtId="0" fontId="13" fillId="3" borderId="43" xfId="0" applyFont="1" applyFill="1" applyBorder="1" applyAlignment="1">
      <alignment horizontal="center"/>
    </xf>
    <xf numFmtId="2" fontId="13" fillId="0" borderId="10" xfId="0" applyNumberFormat="1" applyFont="1" applyBorder="1" applyAlignment="1">
      <alignment horizontal="right"/>
    </xf>
    <xf numFmtId="2" fontId="13" fillId="0" borderId="21" xfId="0" applyNumberFormat="1" applyFont="1" applyBorder="1" applyAlignment="1">
      <alignment horizontal="right"/>
    </xf>
    <xf numFmtId="2" fontId="13" fillId="0" borderId="11" xfId="0" applyNumberFormat="1" applyFont="1" applyBorder="1" applyAlignment="1">
      <alignment horizontal="right"/>
    </xf>
    <xf numFmtId="0" fontId="18" fillId="0" borderId="28" xfId="0" applyFont="1" applyBorder="1"/>
    <xf numFmtId="1" fontId="16" fillId="0" borderId="12" xfId="0" applyNumberFormat="1" applyFont="1" applyBorder="1" applyAlignment="1" applyProtection="1">
      <alignment horizontal="center"/>
      <protection locked="0"/>
    </xf>
    <xf numFmtId="2" fontId="13" fillId="0" borderId="44" xfId="0" applyNumberFormat="1" applyFont="1" applyBorder="1" applyAlignment="1">
      <alignment horizontal="right"/>
    </xf>
    <xf numFmtId="2" fontId="13" fillId="0" borderId="17" xfId="0" applyNumberFormat="1" applyFont="1" applyBorder="1" applyAlignment="1">
      <alignment horizontal="right"/>
    </xf>
    <xf numFmtId="2" fontId="13" fillId="0" borderId="45" xfId="0" applyNumberFormat="1" applyFont="1" applyBorder="1" applyAlignment="1">
      <alignment horizontal="right"/>
    </xf>
    <xf numFmtId="0" fontId="13" fillId="3" borderId="46" xfId="0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9" fillId="0" borderId="21" xfId="0" applyFont="1" applyBorder="1"/>
    <xf numFmtId="0" fontId="19" fillId="0" borderId="22" xfId="0" applyFont="1" applyBorder="1"/>
    <xf numFmtId="0" fontId="19" fillId="0" borderId="44" xfId="0" applyFont="1" applyBorder="1"/>
    <xf numFmtId="4" fontId="19" fillId="0" borderId="47" xfId="0" applyNumberFormat="1" applyFont="1" applyBorder="1"/>
    <xf numFmtId="0" fontId="0" fillId="0" borderId="48" xfId="0" applyBorder="1" applyProtection="1">
      <protection locked="0"/>
    </xf>
    <xf numFmtId="0" fontId="20" fillId="0" borderId="49" xfId="0" applyFont="1" applyBorder="1"/>
    <xf numFmtId="0" fontId="0" fillId="0" borderId="50" xfId="0" applyBorder="1"/>
    <xf numFmtId="0" fontId="21" fillId="0" borderId="50" xfId="0" applyFont="1" applyBorder="1"/>
    <xf numFmtId="4" fontId="21" fillId="0" borderId="27" xfId="0" applyNumberFormat="1" applyFont="1" applyBorder="1"/>
    <xf numFmtId="0" fontId="10" fillId="0" borderId="28" xfId="0" applyFont="1" applyBorder="1"/>
    <xf numFmtId="0" fontId="10" fillId="0" borderId="0" xfId="0" applyFont="1"/>
    <xf numFmtId="0" fontId="16" fillId="0" borderId="36" xfId="0" applyFont="1" applyBorder="1" applyAlignment="1">
      <alignment horizontal="left"/>
    </xf>
    <xf numFmtId="0" fontId="0" fillId="0" borderId="48" xfId="0" applyBorder="1"/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9" fillId="0" borderId="0" xfId="1"/>
    <xf numFmtId="0" fontId="25" fillId="0" borderId="0" xfId="0" applyFont="1"/>
    <xf numFmtId="0" fontId="13" fillId="0" borderId="0" xfId="0" applyFont="1" applyAlignment="1" applyProtection="1">
      <alignment horizontal="center" vertical="center"/>
      <protection locked="0"/>
    </xf>
    <xf numFmtId="4" fontId="2" fillId="0" borderId="51" xfId="0" applyNumberFormat="1" applyFont="1" applyBorder="1" applyAlignment="1">
      <alignment horizontal="right" vertical="center"/>
    </xf>
    <xf numFmtId="1" fontId="13" fillId="0" borderId="54" xfId="0" applyNumberFormat="1" applyFont="1" applyBorder="1" applyAlignment="1" applyProtection="1">
      <alignment horizontal="left" vertical="center"/>
      <protection locked="0"/>
    </xf>
    <xf numFmtId="2" fontId="13" fillId="0" borderId="51" xfId="0" applyNumberFormat="1" applyFont="1" applyBorder="1" applyAlignment="1">
      <alignment horizontal="left" vertical="center"/>
    </xf>
    <xf numFmtId="2" fontId="16" fillId="0" borderId="55" xfId="0" applyNumberFormat="1" applyFont="1" applyBorder="1" applyAlignment="1">
      <alignment horizontal="right" vertical="center"/>
    </xf>
    <xf numFmtId="2" fontId="13" fillId="0" borderId="56" xfId="0" applyNumberFormat="1" applyFont="1" applyBorder="1" applyAlignment="1">
      <alignment horizontal="right"/>
    </xf>
    <xf numFmtId="2" fontId="13" fillId="0" borderId="47" xfId="0" applyNumberFormat="1" applyFont="1" applyBorder="1" applyAlignment="1">
      <alignment horizontal="right"/>
    </xf>
    <xf numFmtId="2" fontId="13" fillId="0" borderId="15" xfId="0" applyNumberFormat="1" applyFont="1" applyBorder="1" applyAlignment="1">
      <alignment horizontal="right"/>
    </xf>
    <xf numFmtId="1" fontId="16" fillId="0" borderId="59" xfId="0" applyNumberFormat="1" applyFont="1" applyBorder="1" applyAlignment="1" applyProtection="1">
      <alignment horizontal="center"/>
      <protection locked="0"/>
    </xf>
    <xf numFmtId="2" fontId="13" fillId="0" borderId="49" xfId="0" applyNumberFormat="1" applyFont="1" applyBorder="1" applyAlignment="1">
      <alignment horizontal="right"/>
    </xf>
    <xf numFmtId="0" fontId="13" fillId="3" borderId="60" xfId="0" applyFont="1" applyFill="1" applyBorder="1" applyAlignment="1">
      <alignment horizontal="center"/>
    </xf>
    <xf numFmtId="2" fontId="13" fillId="0" borderId="58" xfId="0" applyNumberFormat="1" applyFont="1" applyBorder="1" applyAlignment="1">
      <alignment horizontal="right"/>
    </xf>
    <xf numFmtId="2" fontId="13" fillId="0" borderId="27" xfId="0" applyNumberFormat="1" applyFont="1" applyBorder="1" applyAlignment="1">
      <alignment horizontal="right"/>
    </xf>
    <xf numFmtId="0" fontId="0" fillId="0" borderId="29" xfId="0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4" fontId="7" fillId="0" borderId="9" xfId="0" applyNumberFormat="1" applyFont="1" applyBorder="1" applyAlignment="1">
      <alignment horizontal="left" vertical="center"/>
    </xf>
    <xf numFmtId="0" fontId="12" fillId="0" borderId="16" xfId="0" applyFont="1" applyBorder="1" applyAlignment="1">
      <alignment vertical="center"/>
    </xf>
    <xf numFmtId="0" fontId="0" fillId="0" borderId="13" xfId="0" applyBorder="1"/>
    <xf numFmtId="0" fontId="0" fillId="0" borderId="10" xfId="0" applyBorder="1"/>
    <xf numFmtId="0" fontId="18" fillId="0" borderId="41" xfId="0" applyFont="1" applyBorder="1"/>
    <xf numFmtId="0" fontId="13" fillId="3" borderId="29" xfId="0" applyFont="1" applyFill="1" applyBorder="1" applyAlignment="1">
      <alignment horizontal="center"/>
    </xf>
    <xf numFmtId="2" fontId="13" fillId="0" borderId="12" xfId="0" applyNumberFormat="1" applyFont="1" applyBorder="1" applyAlignment="1">
      <alignment horizontal="right"/>
    </xf>
    <xf numFmtId="0" fontId="13" fillId="0" borderId="41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8" fillId="0" borderId="4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20" fontId="7" fillId="0" borderId="10" xfId="0" applyNumberFormat="1" applyFont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12" xfId="0" applyFont="1" applyBorder="1" applyAlignment="1">
      <alignment horizontal="left" wrapText="1"/>
    </xf>
    <xf numFmtId="0" fontId="9" fillId="0" borderId="11" xfId="1" applyNumberFormat="1" applyBorder="1" applyAlignment="1" applyProtection="1">
      <alignment horizontal="left" vertical="top"/>
      <protection locked="0"/>
    </xf>
    <xf numFmtId="0" fontId="9" fillId="0" borderId="13" xfId="1" applyNumberFormat="1" applyBorder="1" applyAlignment="1" applyProtection="1">
      <alignment horizontal="left" vertical="top"/>
      <protection locked="0"/>
    </xf>
    <xf numFmtId="0" fontId="9" fillId="0" borderId="14" xfId="1" applyNumberFormat="1" applyBorder="1" applyAlignment="1" applyProtection="1">
      <alignment horizontal="left" vertical="top"/>
      <protection locked="0"/>
    </xf>
    <xf numFmtId="1" fontId="7" fillId="0" borderId="11" xfId="0" applyNumberFormat="1" applyFont="1" applyBorder="1" applyAlignment="1" applyProtection="1">
      <alignment horizontal="left" vertical="top" wrapText="1"/>
      <protection locked="0"/>
    </xf>
    <xf numFmtId="1" fontId="7" fillId="0" borderId="13" xfId="0" applyNumberFormat="1" applyFont="1" applyBorder="1" applyAlignment="1" applyProtection="1">
      <alignment horizontal="left" vertical="top" wrapText="1"/>
      <protection locked="0"/>
    </xf>
    <xf numFmtId="1" fontId="9" fillId="0" borderId="13" xfId="1" applyNumberFormat="1" applyBorder="1" applyAlignment="1" applyProtection="1">
      <alignment horizontal="left" vertical="top" wrapText="1"/>
      <protection locked="0"/>
    </xf>
    <xf numFmtId="1" fontId="7" fillId="0" borderId="14" xfId="0" applyNumberFormat="1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4" fontId="7" fillId="0" borderId="5" xfId="0" applyNumberFormat="1" applyFont="1" applyBorder="1" applyAlignment="1" applyProtection="1">
      <alignment horizontal="left" vertical="top"/>
      <protection locked="0"/>
    </xf>
    <xf numFmtId="14" fontId="7" fillId="0" borderId="6" xfId="0" applyNumberFormat="1" applyFont="1" applyBorder="1" applyAlignment="1" applyProtection="1">
      <alignment horizontal="left" vertical="top"/>
      <protection locked="0"/>
    </xf>
    <xf numFmtId="0" fontId="7" fillId="0" borderId="7" xfId="0" applyFont="1" applyBorder="1" applyAlignment="1">
      <alignment horizontal="left"/>
    </xf>
    <xf numFmtId="0" fontId="9" fillId="0" borderId="5" xfId="1" applyNumberFormat="1" applyBorder="1" applyAlignment="1" applyProtection="1">
      <alignment horizontal="left" vertical="top"/>
      <protection locked="0"/>
    </xf>
    <xf numFmtId="0" fontId="9" fillId="0" borderId="6" xfId="1" applyNumberFormat="1" applyBorder="1" applyAlignment="1" applyProtection="1">
      <alignment horizontal="left" vertical="top"/>
      <protection locked="0"/>
    </xf>
    <xf numFmtId="0" fontId="9" fillId="0" borderId="8" xfId="1" applyNumberFormat="1" applyBorder="1" applyAlignment="1" applyProtection="1">
      <alignment horizontal="left" vertical="top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13" fillId="0" borderId="38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39" xfId="0" applyFont="1" applyBorder="1" applyAlignment="1">
      <alignment horizontal="left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1" fontId="7" fillId="0" borderId="12" xfId="0" applyNumberFormat="1" applyFont="1" applyBorder="1" applyAlignment="1">
      <alignment horizontal="left" wrapText="1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23" xfId="0" applyFont="1" applyBorder="1" applyAlignment="1" applyProtection="1">
      <alignment horizontal="left" vertical="top" wrapText="1"/>
      <protection locked="0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 applyProtection="1">
      <alignment horizontal="left" vertical="top" wrapText="1"/>
      <protection locked="0"/>
    </xf>
    <xf numFmtId="0" fontId="7" fillId="0" borderId="27" xfId="0" applyFont="1" applyBorder="1" applyAlignment="1" applyProtection="1">
      <alignment horizontal="left" vertical="top" wrapText="1"/>
      <protection locked="0"/>
    </xf>
    <xf numFmtId="0" fontId="12" fillId="0" borderId="2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7" fillId="0" borderId="37" xfId="0" applyFont="1" applyBorder="1" applyAlignment="1">
      <alignment horizontal="center" vertical="top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17" fillId="3" borderId="3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14" fontId="22" fillId="0" borderId="36" xfId="0" applyNumberFormat="1" applyFont="1" applyBorder="1" applyAlignment="1" applyProtection="1">
      <alignment horizontal="center"/>
      <protection locked="0"/>
    </xf>
    <xf numFmtId="14" fontId="22" fillId="0" borderId="37" xfId="0" applyNumberFormat="1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57" xfId="0" applyFont="1" applyBorder="1"/>
    <xf numFmtId="0" fontId="0" fillId="0" borderId="50" xfId="0" applyBorder="1"/>
    <xf numFmtId="0" fontId="0" fillId="0" borderId="58" xfId="0" applyBorder="1"/>
    <xf numFmtId="0" fontId="16" fillId="0" borderId="52" xfId="0" applyFont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/>
    <xf numFmtId="0" fontId="0" fillId="0" borderId="13" xfId="0" applyBorder="1"/>
    <xf numFmtId="0" fontId="0" fillId="0" borderId="10" xfId="0" applyBorder="1"/>
    <xf numFmtId="0" fontId="13" fillId="0" borderId="28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tte.black@agro.au.dk" TargetMode="External"/><Relationship Id="rId1" Type="http://schemas.openxmlformats.org/officeDocument/2006/relationships/hyperlink" Target="mailto:Charlotte.Knudsen@agro.au.d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CA80-9ECE-4C51-88B8-E6244E424947}">
  <sheetPr>
    <pageSetUpPr fitToPage="1"/>
  </sheetPr>
  <dimension ref="A1:J68"/>
  <sheetViews>
    <sheetView tabSelected="1" topLeftCell="A40" workbookViewId="0">
      <selection activeCell="A68" sqref="A68"/>
    </sheetView>
  </sheetViews>
  <sheetFormatPr defaultRowHeight="14.6" x14ac:dyDescent="0.4"/>
  <cols>
    <col min="1" max="1" width="18.53515625" customWidth="1"/>
    <col min="2" max="2" width="10.84375" customWidth="1"/>
    <col min="3" max="3" width="18.4609375" customWidth="1"/>
    <col min="4" max="4" width="14" customWidth="1"/>
    <col min="5" max="5" width="13.84375" customWidth="1"/>
    <col min="6" max="6" width="10.69140625" customWidth="1"/>
    <col min="7" max="7" width="7.69140625" customWidth="1"/>
    <col min="8" max="8" width="16" customWidth="1"/>
    <col min="10" max="10" width="22.15234375" customWidth="1"/>
  </cols>
  <sheetData>
    <row r="1" spans="1:10" ht="96.75" customHeight="1" thickBot="1" x14ac:dyDescent="0.45">
      <c r="A1" s="80" t="s">
        <v>47</v>
      </c>
      <c r="B1" s="81"/>
      <c r="C1" s="81"/>
      <c r="D1" s="81"/>
      <c r="E1" s="81"/>
      <c r="F1" s="81"/>
      <c r="G1" s="81"/>
      <c r="H1" s="81"/>
      <c r="I1" s="81"/>
      <c r="J1" s="82"/>
    </row>
    <row r="2" spans="1:10" ht="85.5" customHeight="1" thickBot="1" x14ac:dyDescent="0.45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5"/>
    </row>
    <row r="3" spans="1:10" ht="15" thickBot="1" x14ac:dyDescent="0.45">
      <c r="A3" s="86" t="s">
        <v>1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ht="15.45" x14ac:dyDescent="0.4">
      <c r="A4" s="56" t="s">
        <v>2</v>
      </c>
      <c r="B4" s="89"/>
      <c r="C4" s="90"/>
      <c r="D4" s="91" t="s">
        <v>3</v>
      </c>
      <c r="E4" s="91"/>
      <c r="F4" s="92"/>
      <c r="G4" s="93"/>
      <c r="H4" s="93"/>
      <c r="I4" s="93"/>
      <c r="J4" s="94"/>
    </row>
    <row r="5" spans="1:10" ht="15.45" x14ac:dyDescent="0.4">
      <c r="A5" s="57" t="s">
        <v>4</v>
      </c>
      <c r="B5" s="70"/>
      <c r="C5" s="71"/>
      <c r="D5" s="72" t="s">
        <v>5</v>
      </c>
      <c r="E5" s="72"/>
      <c r="F5" s="73"/>
      <c r="G5" s="74"/>
      <c r="H5" s="74"/>
      <c r="I5" s="74"/>
      <c r="J5" s="75"/>
    </row>
    <row r="6" spans="1:10" ht="15.45" x14ac:dyDescent="0.4">
      <c r="A6" s="57" t="s">
        <v>6</v>
      </c>
      <c r="B6" s="76"/>
      <c r="C6" s="77"/>
      <c r="D6" s="72" t="s">
        <v>7</v>
      </c>
      <c r="E6" s="72"/>
      <c r="F6" s="78"/>
      <c r="G6" s="77"/>
      <c r="H6" s="77"/>
      <c r="I6" s="77"/>
      <c r="J6" s="79"/>
    </row>
    <row r="7" spans="1:10" ht="15.45" x14ac:dyDescent="0.4">
      <c r="A7" s="58" t="s">
        <v>8</v>
      </c>
      <c r="B7" s="104"/>
      <c r="C7" s="105"/>
      <c r="D7" s="106" t="s">
        <v>9</v>
      </c>
      <c r="E7" s="106"/>
      <c r="F7" s="71"/>
      <c r="G7" s="147"/>
      <c r="H7" s="147"/>
      <c r="I7" s="147"/>
      <c r="J7" s="148"/>
    </row>
    <row r="8" spans="1:10" ht="15.45" x14ac:dyDescent="0.4">
      <c r="A8" s="57" t="s">
        <v>10</v>
      </c>
      <c r="B8" s="107"/>
      <c r="C8" s="107"/>
      <c r="D8" s="107"/>
      <c r="E8" s="107"/>
      <c r="F8" s="107"/>
      <c r="G8" s="107"/>
      <c r="H8" s="107"/>
      <c r="I8" s="107"/>
      <c r="J8" s="108"/>
    </row>
    <row r="9" spans="1:10" ht="15.45" x14ac:dyDescent="0.4">
      <c r="A9" s="59" t="s">
        <v>48</v>
      </c>
      <c r="B9" s="136"/>
      <c r="C9" s="137"/>
      <c r="D9" s="137"/>
      <c r="E9" s="137"/>
      <c r="F9" s="137"/>
      <c r="G9" s="137"/>
      <c r="H9" s="137"/>
      <c r="I9" s="137"/>
      <c r="J9" s="138"/>
    </row>
    <row r="10" spans="1:10" x14ac:dyDescent="0.4">
      <c r="A10" s="109" t="s">
        <v>11</v>
      </c>
      <c r="B10" s="111"/>
      <c r="C10" s="112"/>
      <c r="D10" s="112"/>
      <c r="E10" s="112"/>
      <c r="F10" s="112"/>
      <c r="G10" s="112"/>
      <c r="H10" s="112"/>
      <c r="I10" s="112"/>
      <c r="J10" s="113"/>
    </row>
    <row r="11" spans="1:10" x14ac:dyDescent="0.4">
      <c r="A11" s="110"/>
      <c r="B11" s="114"/>
      <c r="C11" s="115"/>
      <c r="D11" s="115"/>
      <c r="E11" s="115"/>
      <c r="F11" s="115"/>
      <c r="G11" s="115"/>
      <c r="H11" s="115"/>
      <c r="I11" s="115"/>
      <c r="J11" s="116"/>
    </row>
    <row r="12" spans="1:10" x14ac:dyDescent="0.4">
      <c r="A12" s="109" t="s">
        <v>12</v>
      </c>
      <c r="B12" s="107"/>
      <c r="C12" s="107"/>
      <c r="D12" s="107"/>
      <c r="E12" s="107"/>
      <c r="F12" s="107"/>
      <c r="G12" s="107"/>
      <c r="H12" s="107"/>
      <c r="I12" s="107"/>
      <c r="J12" s="108"/>
    </row>
    <row r="13" spans="1:10" x14ac:dyDescent="0.4">
      <c r="A13" s="117"/>
      <c r="B13" s="107"/>
      <c r="C13" s="107"/>
      <c r="D13" s="107"/>
      <c r="E13" s="107"/>
      <c r="F13" s="107"/>
      <c r="G13" s="107"/>
      <c r="H13" s="107"/>
      <c r="I13" s="107"/>
      <c r="J13" s="108"/>
    </row>
    <row r="14" spans="1:10" x14ac:dyDescent="0.4">
      <c r="A14" s="117"/>
      <c r="B14" s="107"/>
      <c r="C14" s="107"/>
      <c r="D14" s="107"/>
      <c r="E14" s="107"/>
      <c r="F14" s="107"/>
      <c r="G14" s="107"/>
      <c r="H14" s="107"/>
      <c r="I14" s="107"/>
      <c r="J14" s="108"/>
    </row>
    <row r="15" spans="1:10" ht="15" thickBot="1" x14ac:dyDescent="0.45">
      <c r="A15" s="118"/>
      <c r="B15" s="119"/>
      <c r="C15" s="119"/>
      <c r="D15" s="119"/>
      <c r="E15" s="119"/>
      <c r="F15" s="119"/>
      <c r="G15" s="119"/>
      <c r="H15" s="119"/>
      <c r="I15" s="119"/>
      <c r="J15" s="120"/>
    </row>
    <row r="16" spans="1:10" ht="15" thickBot="1" x14ac:dyDescent="0.45">
      <c r="A16" s="121"/>
      <c r="B16" s="122"/>
      <c r="C16" s="122"/>
      <c r="D16" s="122"/>
      <c r="E16" s="122"/>
      <c r="F16" s="122"/>
      <c r="G16" s="122"/>
      <c r="H16" s="122"/>
      <c r="I16" s="122"/>
      <c r="J16" s="123"/>
    </row>
    <row r="17" spans="1:10" ht="18.45" thickBot="1" x14ac:dyDescent="0.5">
      <c r="A17" s="124" t="s">
        <v>13</v>
      </c>
      <c r="B17" s="125"/>
      <c r="C17" s="1"/>
      <c r="D17" s="2" t="s">
        <v>14</v>
      </c>
      <c r="E17" s="3" t="s">
        <v>15</v>
      </c>
      <c r="F17" s="4"/>
      <c r="G17" s="126" t="s">
        <v>16</v>
      </c>
      <c r="H17" s="127"/>
      <c r="I17" s="128" t="s">
        <v>49</v>
      </c>
      <c r="J17" s="129"/>
    </row>
    <row r="18" spans="1:10" ht="20.149999999999999" thickBot="1" x14ac:dyDescent="0.5">
      <c r="A18" s="132" t="s">
        <v>17</v>
      </c>
      <c r="B18" s="133"/>
      <c r="C18" s="134"/>
      <c r="D18" s="134"/>
      <c r="E18" s="134"/>
      <c r="F18" s="134"/>
      <c r="G18" s="134"/>
      <c r="H18" s="135"/>
      <c r="I18" s="130"/>
      <c r="J18" s="131"/>
    </row>
    <row r="19" spans="1:10" ht="18" x14ac:dyDescent="0.45">
      <c r="A19" s="99" t="s">
        <v>18</v>
      </c>
      <c r="B19" s="100"/>
      <c r="C19" s="101"/>
      <c r="D19" s="5"/>
      <c r="E19" s="6">
        <v>20</v>
      </c>
      <c r="F19" s="7"/>
      <c r="G19" s="8" t="s">
        <v>19</v>
      </c>
      <c r="H19" s="6">
        <f>E19*D19</f>
        <v>0</v>
      </c>
      <c r="I19" s="102"/>
      <c r="J19" s="103"/>
    </row>
    <row r="20" spans="1:10" ht="18" x14ac:dyDescent="0.45">
      <c r="A20" s="65" t="s">
        <v>20</v>
      </c>
      <c r="B20" s="66"/>
      <c r="C20" s="67"/>
      <c r="D20" s="12"/>
      <c r="E20" s="13">
        <v>40</v>
      </c>
      <c r="F20" s="14"/>
      <c r="G20" s="15" t="s">
        <v>19</v>
      </c>
      <c r="H20" s="16">
        <f t="shared" ref="H20:H25" si="0">E20*D20</f>
        <v>0</v>
      </c>
      <c r="I20" s="95"/>
      <c r="J20" s="96"/>
    </row>
    <row r="21" spans="1:10" ht="18" x14ac:dyDescent="0.45">
      <c r="A21" s="65" t="s">
        <v>21</v>
      </c>
      <c r="B21" s="97"/>
      <c r="C21" s="98"/>
      <c r="D21" s="12"/>
      <c r="E21" s="17">
        <v>40</v>
      </c>
      <c r="F21" s="14"/>
      <c r="G21" s="15" t="s">
        <v>19</v>
      </c>
      <c r="H21" s="16">
        <f t="shared" si="0"/>
        <v>0</v>
      </c>
      <c r="I21" s="95"/>
      <c r="J21" s="96"/>
    </row>
    <row r="22" spans="1:10" ht="18" x14ac:dyDescent="0.45">
      <c r="A22" s="65" t="s">
        <v>22</v>
      </c>
      <c r="B22" s="97"/>
      <c r="C22" s="98"/>
      <c r="D22" s="12"/>
      <c r="E22" s="13">
        <v>35</v>
      </c>
      <c r="F22" s="14"/>
      <c r="G22" s="15" t="s">
        <v>19</v>
      </c>
      <c r="H22" s="16">
        <f t="shared" si="0"/>
        <v>0</v>
      </c>
      <c r="I22" s="95"/>
      <c r="J22" s="96"/>
    </row>
    <row r="23" spans="1:10" ht="18" x14ac:dyDescent="0.45">
      <c r="A23" s="65" t="s">
        <v>23</v>
      </c>
      <c r="B23" s="97"/>
      <c r="C23" s="98"/>
      <c r="D23" s="12"/>
      <c r="E23" s="17">
        <v>9</v>
      </c>
      <c r="F23" s="14"/>
      <c r="G23" s="15" t="s">
        <v>19</v>
      </c>
      <c r="H23" s="16">
        <f t="shared" si="0"/>
        <v>0</v>
      </c>
      <c r="I23" s="95"/>
      <c r="J23" s="96"/>
    </row>
    <row r="24" spans="1:10" ht="18" x14ac:dyDescent="0.45">
      <c r="A24" s="65" t="s">
        <v>24</v>
      </c>
      <c r="B24" s="97"/>
      <c r="C24" s="98"/>
      <c r="D24" s="12"/>
      <c r="E24" s="17">
        <v>20</v>
      </c>
      <c r="F24" s="14"/>
      <c r="G24" s="15" t="s">
        <v>19</v>
      </c>
      <c r="H24" s="16">
        <f t="shared" si="0"/>
        <v>0</v>
      </c>
      <c r="I24" s="95"/>
      <c r="J24" s="139"/>
    </row>
    <row r="25" spans="1:10" ht="18.45" thickBot="1" x14ac:dyDescent="0.5">
      <c r="A25" s="65" t="s">
        <v>51</v>
      </c>
      <c r="B25" s="97"/>
      <c r="C25" s="98"/>
      <c r="D25" s="12"/>
      <c r="E25" s="17">
        <v>15</v>
      </c>
      <c r="F25" s="14"/>
      <c r="G25" s="15" t="s">
        <v>19</v>
      </c>
      <c r="H25" s="16">
        <f t="shared" si="0"/>
        <v>0</v>
      </c>
      <c r="I25" s="95"/>
      <c r="J25" s="139"/>
    </row>
    <row r="26" spans="1:10" ht="20.149999999999999" thickBot="1" x14ac:dyDescent="0.45">
      <c r="A26" s="132" t="s">
        <v>25</v>
      </c>
      <c r="B26" s="140"/>
      <c r="C26" s="140"/>
      <c r="D26" s="141"/>
      <c r="E26" s="141"/>
      <c r="F26" s="141"/>
      <c r="G26" s="141"/>
      <c r="H26" s="142"/>
      <c r="I26" s="95"/>
      <c r="J26" s="96"/>
    </row>
    <row r="27" spans="1:10" ht="18" x14ac:dyDescent="0.45">
      <c r="A27" s="9" t="s">
        <v>26</v>
      </c>
      <c r="B27" s="10"/>
      <c r="C27" s="11"/>
      <c r="D27" s="12"/>
      <c r="E27" s="16">
        <v>25</v>
      </c>
      <c r="F27" s="14"/>
      <c r="G27" s="15" t="s">
        <v>19</v>
      </c>
      <c r="H27" s="17">
        <f>D27*E27</f>
        <v>0</v>
      </c>
      <c r="I27" s="95"/>
      <c r="J27" s="96"/>
    </row>
    <row r="28" spans="1:10" ht="18" x14ac:dyDescent="0.45">
      <c r="A28" s="65" t="s">
        <v>60</v>
      </c>
      <c r="B28" s="66"/>
      <c r="C28" s="67"/>
      <c r="D28" s="12"/>
      <c r="E28" s="16">
        <v>25</v>
      </c>
      <c r="F28" s="14"/>
      <c r="G28" s="15" t="s">
        <v>19</v>
      </c>
      <c r="H28" s="17">
        <f t="shared" ref="H28" si="1">D28*E28</f>
        <v>0</v>
      </c>
      <c r="I28" s="95"/>
      <c r="J28" s="96"/>
    </row>
    <row r="29" spans="1:10" ht="18" x14ac:dyDescent="0.45">
      <c r="A29" s="65" t="s">
        <v>61</v>
      </c>
      <c r="B29" s="66"/>
      <c r="C29" s="67"/>
      <c r="D29" s="12"/>
      <c r="E29" s="16">
        <v>35</v>
      </c>
      <c r="F29" s="14"/>
      <c r="G29" s="15" t="s">
        <v>19</v>
      </c>
      <c r="H29" s="17">
        <f t="shared" ref="H29:H30" si="2">D29*E29</f>
        <v>0</v>
      </c>
      <c r="I29" s="95"/>
      <c r="J29" s="96"/>
    </row>
    <row r="30" spans="1:10" ht="18" x14ac:dyDescent="0.45">
      <c r="A30" s="65" t="s">
        <v>62</v>
      </c>
      <c r="B30" s="66"/>
      <c r="C30" s="67"/>
      <c r="D30" s="12"/>
      <c r="E30" s="16">
        <v>35</v>
      </c>
      <c r="F30" s="14"/>
      <c r="G30" s="15" t="s">
        <v>19</v>
      </c>
      <c r="H30" s="17">
        <f t="shared" si="2"/>
        <v>0</v>
      </c>
      <c r="I30" s="95"/>
      <c r="J30" s="96"/>
    </row>
    <row r="31" spans="1:10" ht="18" x14ac:dyDescent="0.45">
      <c r="A31" s="9" t="s">
        <v>45</v>
      </c>
      <c r="B31" s="10"/>
      <c r="C31" s="11"/>
      <c r="D31" s="12"/>
      <c r="E31" s="16">
        <v>35</v>
      </c>
      <c r="F31" s="14"/>
      <c r="G31" s="15" t="s">
        <v>19</v>
      </c>
      <c r="H31" s="17">
        <f>D31*E31</f>
        <v>0</v>
      </c>
      <c r="I31" s="38"/>
      <c r="J31" s="39"/>
    </row>
    <row r="32" spans="1:10" ht="18" x14ac:dyDescent="0.45">
      <c r="A32" s="9" t="s">
        <v>46</v>
      </c>
      <c r="B32" s="10"/>
      <c r="C32" s="11"/>
      <c r="D32" s="12"/>
      <c r="E32" s="16">
        <v>35</v>
      </c>
      <c r="F32" s="14"/>
      <c r="G32" s="15" t="s">
        <v>19</v>
      </c>
      <c r="H32" s="17">
        <f>D32*E32</f>
        <v>0</v>
      </c>
      <c r="I32" s="38"/>
      <c r="J32" s="39"/>
    </row>
    <row r="33" spans="1:10" ht="18" x14ac:dyDescent="0.45">
      <c r="A33" s="9" t="s">
        <v>54</v>
      </c>
      <c r="B33" s="10"/>
      <c r="C33" s="11"/>
      <c r="D33" s="12"/>
      <c r="E33" s="16">
        <v>45</v>
      </c>
      <c r="F33" s="14"/>
      <c r="G33" s="15" t="s">
        <v>19</v>
      </c>
      <c r="H33" s="17">
        <f>D33*E33</f>
        <v>0</v>
      </c>
      <c r="I33" s="38"/>
      <c r="J33" s="39"/>
    </row>
    <row r="34" spans="1:10" ht="18" x14ac:dyDescent="0.45">
      <c r="A34" s="9" t="s">
        <v>55</v>
      </c>
      <c r="B34" s="10"/>
      <c r="C34" s="11"/>
      <c r="D34" s="12"/>
      <c r="E34" s="16">
        <v>45</v>
      </c>
      <c r="F34" s="14"/>
      <c r="G34" s="15" t="s">
        <v>19</v>
      </c>
      <c r="H34" s="17">
        <f>D34*E34</f>
        <v>0</v>
      </c>
      <c r="I34" s="38"/>
      <c r="J34" s="39"/>
    </row>
    <row r="35" spans="1:10" ht="18" x14ac:dyDescent="0.45">
      <c r="A35" s="65" t="s">
        <v>63</v>
      </c>
      <c r="B35" s="66"/>
      <c r="C35" s="67"/>
      <c r="D35" s="12"/>
      <c r="E35" s="16">
        <v>50</v>
      </c>
      <c r="F35" s="14"/>
      <c r="G35" s="15" t="s">
        <v>19</v>
      </c>
      <c r="H35" s="17">
        <f>D35*E35</f>
        <v>0</v>
      </c>
      <c r="I35" s="95"/>
      <c r="J35" s="96"/>
    </row>
    <row r="36" spans="1:10" ht="18" x14ac:dyDescent="0.45">
      <c r="A36" s="62" t="s">
        <v>64</v>
      </c>
      <c r="B36" s="60"/>
      <c r="C36" s="60"/>
      <c r="D36" s="19"/>
      <c r="E36" s="49">
        <v>50</v>
      </c>
      <c r="F36" s="14"/>
      <c r="G36" s="15" t="s">
        <v>19</v>
      </c>
      <c r="H36" s="17">
        <f t="shared" ref="H36:H49" si="3">D36*E36</f>
        <v>0</v>
      </c>
      <c r="I36" s="95"/>
      <c r="J36" s="96"/>
    </row>
    <row r="37" spans="1:10" ht="18" x14ac:dyDescent="0.45">
      <c r="A37" s="62" t="s">
        <v>65</v>
      </c>
      <c r="B37" s="60"/>
      <c r="C37" s="61"/>
      <c r="D37" s="12"/>
      <c r="E37" s="16">
        <v>60</v>
      </c>
      <c r="F37" s="14"/>
      <c r="G37" s="15" t="s">
        <v>19</v>
      </c>
      <c r="H37" s="17">
        <f t="shared" ref="H37" si="4">D37*E37</f>
        <v>0</v>
      </c>
      <c r="I37" s="95"/>
      <c r="J37" s="96"/>
    </row>
    <row r="38" spans="1:10" ht="18" x14ac:dyDescent="0.45">
      <c r="A38" s="18" t="s">
        <v>66</v>
      </c>
      <c r="D38" s="12"/>
      <c r="E38" s="16">
        <v>60</v>
      </c>
      <c r="F38" s="14"/>
      <c r="G38" s="15" t="s">
        <v>19</v>
      </c>
      <c r="H38" s="17">
        <f t="shared" ref="H38" si="5">D38*E38</f>
        <v>0</v>
      </c>
      <c r="I38" s="95"/>
      <c r="J38" s="96"/>
    </row>
    <row r="39" spans="1:10" ht="18" x14ac:dyDescent="0.45">
      <c r="A39" s="65" t="s">
        <v>27</v>
      </c>
      <c r="B39" s="66"/>
      <c r="C39" s="67"/>
      <c r="D39" s="19"/>
      <c r="E39" s="17">
        <v>80</v>
      </c>
      <c r="F39" s="14"/>
      <c r="G39" s="15" t="s">
        <v>19</v>
      </c>
      <c r="H39" s="17">
        <f t="shared" si="3"/>
        <v>0</v>
      </c>
      <c r="I39" s="95"/>
      <c r="J39" s="96"/>
    </row>
    <row r="40" spans="1:10" ht="18" x14ac:dyDescent="0.45">
      <c r="A40" s="159" t="s">
        <v>57</v>
      </c>
      <c r="B40" s="160"/>
      <c r="C40" s="161"/>
      <c r="D40" s="19"/>
      <c r="E40" s="64">
        <v>80</v>
      </c>
      <c r="F40" s="63"/>
      <c r="G40" s="20" t="s">
        <v>19</v>
      </c>
      <c r="H40" s="17">
        <f t="shared" si="3"/>
        <v>0</v>
      </c>
      <c r="I40" s="95"/>
      <c r="J40" s="96"/>
    </row>
    <row r="41" spans="1:10" ht="18" x14ac:dyDescent="0.45">
      <c r="A41" s="159" t="s">
        <v>56</v>
      </c>
      <c r="B41" s="160"/>
      <c r="C41" s="161"/>
      <c r="D41" s="19"/>
      <c r="E41" s="64">
        <v>90</v>
      </c>
      <c r="F41" s="63"/>
      <c r="G41" s="20" t="s">
        <v>19</v>
      </c>
      <c r="H41" s="17">
        <f t="shared" ref="H41" si="6">D41*E41</f>
        <v>0</v>
      </c>
      <c r="I41" s="95"/>
      <c r="J41" s="96"/>
    </row>
    <row r="42" spans="1:10" ht="18" x14ac:dyDescent="0.45">
      <c r="A42" s="159" t="s">
        <v>58</v>
      </c>
      <c r="B42" s="160"/>
      <c r="C42" s="161"/>
      <c r="D42" s="19"/>
      <c r="E42" s="64">
        <v>90</v>
      </c>
      <c r="F42" s="63"/>
      <c r="G42" s="20" t="s">
        <v>19</v>
      </c>
      <c r="H42" s="17">
        <f t="shared" ref="H42" si="7">D42*E42</f>
        <v>0</v>
      </c>
      <c r="I42" s="95"/>
      <c r="J42" s="96"/>
    </row>
    <row r="43" spans="1:10" ht="18" x14ac:dyDescent="0.45">
      <c r="A43" s="65" t="s">
        <v>28</v>
      </c>
      <c r="B43" s="66"/>
      <c r="C43" s="67"/>
      <c r="D43" s="19"/>
      <c r="E43" s="64">
        <v>80</v>
      </c>
      <c r="F43" s="63"/>
      <c r="G43" s="20" t="s">
        <v>19</v>
      </c>
      <c r="H43" s="17">
        <f t="shared" si="3"/>
        <v>0</v>
      </c>
      <c r="I43" s="95"/>
      <c r="J43" s="139"/>
    </row>
    <row r="44" spans="1:10" ht="18" x14ac:dyDescent="0.45">
      <c r="A44" s="65" t="s">
        <v>59</v>
      </c>
      <c r="B44" s="66"/>
      <c r="C44" s="67"/>
      <c r="D44" s="12"/>
      <c r="E44" s="17">
        <v>80</v>
      </c>
      <c r="F44" s="14"/>
      <c r="G44" s="20" t="s">
        <v>19</v>
      </c>
      <c r="H44" s="17">
        <f t="shared" si="3"/>
        <v>0</v>
      </c>
      <c r="I44" s="162"/>
      <c r="J44" s="163"/>
    </row>
    <row r="45" spans="1:10" ht="18" x14ac:dyDescent="0.45">
      <c r="A45" s="164" t="s">
        <v>29</v>
      </c>
      <c r="B45" s="165"/>
      <c r="C45" s="166"/>
      <c r="D45" s="12"/>
      <c r="E45" s="16">
        <v>220</v>
      </c>
      <c r="F45" s="14"/>
      <c r="G45" s="15" t="s">
        <v>19</v>
      </c>
      <c r="H45" s="17">
        <f t="shared" si="3"/>
        <v>0</v>
      </c>
      <c r="I45" s="95"/>
      <c r="J45" s="139"/>
    </row>
    <row r="46" spans="1:10" ht="18" x14ac:dyDescent="0.45">
      <c r="A46" s="68" t="s">
        <v>30</v>
      </c>
      <c r="B46" s="69"/>
      <c r="C46" t="s">
        <v>31</v>
      </c>
      <c r="D46" s="12"/>
      <c r="E46" s="17">
        <v>250</v>
      </c>
      <c r="F46" s="14"/>
      <c r="G46" s="15" t="s">
        <v>19</v>
      </c>
      <c r="H46" s="17">
        <f t="shared" si="3"/>
        <v>0</v>
      </c>
      <c r="I46" s="95"/>
      <c r="J46" s="139"/>
    </row>
    <row r="47" spans="1:10" ht="18" x14ac:dyDescent="0.45">
      <c r="A47" s="159" t="s">
        <v>32</v>
      </c>
      <c r="B47" s="160"/>
      <c r="C47" s="161"/>
      <c r="D47" s="19"/>
      <c r="E47" s="17">
        <v>20</v>
      </c>
      <c r="F47" s="14"/>
      <c r="G47" s="15" t="s">
        <v>19</v>
      </c>
      <c r="H47" s="17">
        <f t="shared" si="3"/>
        <v>0</v>
      </c>
      <c r="I47" s="95"/>
      <c r="J47" s="139"/>
    </row>
    <row r="48" spans="1:10" ht="18" x14ac:dyDescent="0.45">
      <c r="A48" s="65" t="s">
        <v>50</v>
      </c>
      <c r="B48" s="66"/>
      <c r="C48" s="67"/>
      <c r="D48" s="19"/>
      <c r="E48" s="17">
        <v>15</v>
      </c>
      <c r="F48" s="14"/>
      <c r="G48" s="15" t="s">
        <v>19</v>
      </c>
      <c r="H48" s="17">
        <f t="shared" si="3"/>
        <v>0</v>
      </c>
      <c r="I48" s="38"/>
      <c r="J48" s="55"/>
    </row>
    <row r="49" spans="1:10" ht="18.45" thickBot="1" x14ac:dyDescent="0.5">
      <c r="A49" s="65" t="s">
        <v>33</v>
      </c>
      <c r="B49" s="66"/>
      <c r="C49" s="67"/>
      <c r="D49" s="19"/>
      <c r="E49" s="17">
        <v>20</v>
      </c>
      <c r="F49" s="14"/>
      <c r="G49" s="15" t="s">
        <v>19</v>
      </c>
      <c r="H49" s="17">
        <f t="shared" si="3"/>
        <v>0</v>
      </c>
      <c r="I49" s="95"/>
      <c r="J49" s="139"/>
    </row>
    <row r="50" spans="1:10" ht="20.149999999999999" thickBot="1" x14ac:dyDescent="0.45">
      <c r="A50" s="132" t="s">
        <v>34</v>
      </c>
      <c r="B50" s="141"/>
      <c r="C50" s="141"/>
      <c r="D50" s="141"/>
      <c r="E50" s="141"/>
      <c r="F50" s="156"/>
      <c r="G50" s="141"/>
      <c r="H50" s="142"/>
      <c r="I50" s="95"/>
      <c r="J50" s="139"/>
    </row>
    <row r="51" spans="1:10" ht="18" x14ac:dyDescent="0.45">
      <c r="A51" s="99" t="s">
        <v>18</v>
      </c>
      <c r="B51" s="100"/>
      <c r="C51" s="101"/>
      <c r="D51" s="5"/>
      <c r="E51" s="6">
        <v>20</v>
      </c>
      <c r="F51" s="7"/>
      <c r="G51" s="8" t="s">
        <v>19</v>
      </c>
      <c r="H51" s="47">
        <f>E51*D51</f>
        <v>0</v>
      </c>
      <c r="I51" s="157"/>
      <c r="J51" s="158"/>
    </row>
    <row r="52" spans="1:10" ht="18" x14ac:dyDescent="0.45">
      <c r="A52" s="65" t="s">
        <v>35</v>
      </c>
      <c r="B52" s="66"/>
      <c r="C52" s="67"/>
      <c r="D52" s="12"/>
      <c r="E52" s="17">
        <v>35</v>
      </c>
      <c r="F52" s="14"/>
      <c r="G52" s="15" t="s">
        <v>19</v>
      </c>
      <c r="H52" s="48">
        <f t="shared" ref="H52:H61" si="8">E52*D52</f>
        <v>0</v>
      </c>
      <c r="I52" s="149"/>
      <c r="J52" s="96"/>
    </row>
    <row r="53" spans="1:10" ht="18" x14ac:dyDescent="0.45">
      <c r="A53" s="65" t="s">
        <v>52</v>
      </c>
      <c r="B53" s="66"/>
      <c r="C53" s="67"/>
      <c r="D53" s="12"/>
      <c r="E53" s="17">
        <v>45</v>
      </c>
      <c r="F53" s="14"/>
      <c r="G53" s="15" t="s">
        <v>19</v>
      </c>
      <c r="H53" s="48">
        <f t="shared" ref="H53" si="9">E53*D53</f>
        <v>0</v>
      </c>
      <c r="I53" s="149"/>
      <c r="J53" s="96"/>
    </row>
    <row r="54" spans="1:10" ht="18" x14ac:dyDescent="0.45">
      <c r="A54" s="65" t="s">
        <v>53</v>
      </c>
      <c r="B54" s="66"/>
      <c r="C54" s="67"/>
      <c r="D54" s="12"/>
      <c r="E54" s="17">
        <v>45</v>
      </c>
      <c r="F54" s="14"/>
      <c r="G54" s="15" t="s">
        <v>19</v>
      </c>
      <c r="H54" s="48">
        <f t="shared" ref="H54" si="10">E54*D54</f>
        <v>0</v>
      </c>
      <c r="I54" s="149"/>
      <c r="J54" s="96"/>
    </row>
    <row r="55" spans="1:10" ht="18" x14ac:dyDescent="0.45">
      <c r="A55" s="65" t="s">
        <v>22</v>
      </c>
      <c r="B55" s="97"/>
      <c r="C55" s="98"/>
      <c r="D55" s="12"/>
      <c r="E55" s="17">
        <v>32</v>
      </c>
      <c r="F55" s="14"/>
      <c r="G55" s="15" t="s">
        <v>19</v>
      </c>
      <c r="H55" s="48">
        <f>E55*D55</f>
        <v>0</v>
      </c>
      <c r="I55" s="149"/>
      <c r="J55" s="96"/>
    </row>
    <row r="56" spans="1:10" ht="18" x14ac:dyDescent="0.45">
      <c r="A56" s="65" t="s">
        <v>36</v>
      </c>
      <c r="B56" s="66"/>
      <c r="C56" s="67"/>
      <c r="D56" s="12"/>
      <c r="E56" s="13">
        <v>9</v>
      </c>
      <c r="F56" s="14"/>
      <c r="G56" s="15" t="s">
        <v>19</v>
      </c>
      <c r="H56" s="48">
        <f t="shared" si="8"/>
        <v>0</v>
      </c>
      <c r="I56" s="149"/>
      <c r="J56" s="96"/>
    </row>
    <row r="57" spans="1:10" ht="18" x14ac:dyDescent="0.45">
      <c r="A57" s="65" t="s">
        <v>37</v>
      </c>
      <c r="B57" s="66"/>
      <c r="C57" s="67"/>
      <c r="D57" s="12"/>
      <c r="E57" s="13">
        <v>15</v>
      </c>
      <c r="F57" s="14"/>
      <c r="G57" s="15" t="s">
        <v>19</v>
      </c>
      <c r="H57" s="48">
        <f t="shared" si="8"/>
        <v>0</v>
      </c>
      <c r="I57" s="95"/>
      <c r="J57" s="96"/>
    </row>
    <row r="58" spans="1:10" ht="18" x14ac:dyDescent="0.45">
      <c r="A58" s="65" t="s">
        <v>32</v>
      </c>
      <c r="B58" s="97"/>
      <c r="C58" s="98"/>
      <c r="D58" s="12"/>
      <c r="E58" s="17">
        <v>20</v>
      </c>
      <c r="F58" s="14"/>
      <c r="G58" s="15" t="s">
        <v>19</v>
      </c>
      <c r="H58" s="48">
        <f t="shared" si="8"/>
        <v>0</v>
      </c>
      <c r="I58" s="149"/>
      <c r="J58" s="96"/>
    </row>
    <row r="59" spans="1:10" ht="18" x14ac:dyDescent="0.45">
      <c r="A59" s="65" t="s">
        <v>50</v>
      </c>
      <c r="B59" s="66"/>
      <c r="C59" s="67"/>
      <c r="D59" s="12"/>
      <c r="E59" s="21">
        <v>15</v>
      </c>
      <c r="F59" s="14"/>
      <c r="G59" s="15" t="s">
        <v>19</v>
      </c>
      <c r="H59" s="48">
        <f t="shared" si="8"/>
        <v>0</v>
      </c>
      <c r="I59" s="42"/>
      <c r="J59" s="39"/>
    </row>
    <row r="60" spans="1:10" ht="18" x14ac:dyDescent="0.45">
      <c r="A60" s="65" t="s">
        <v>33</v>
      </c>
      <c r="B60" s="66"/>
      <c r="C60" s="67"/>
      <c r="D60" s="19"/>
      <c r="E60" s="21">
        <v>20</v>
      </c>
      <c r="F60" s="14"/>
      <c r="G60" s="22" t="s">
        <v>19</v>
      </c>
      <c r="H60" s="49">
        <f t="shared" si="8"/>
        <v>0</v>
      </c>
      <c r="I60" s="42"/>
      <c r="J60" s="39"/>
    </row>
    <row r="61" spans="1:10" ht="18.45" thickBot="1" x14ac:dyDescent="0.5">
      <c r="A61" s="150" t="s">
        <v>44</v>
      </c>
      <c r="B61" s="151"/>
      <c r="C61" s="152"/>
      <c r="D61" s="50"/>
      <c r="E61" s="51">
        <v>2000</v>
      </c>
      <c r="F61" s="52"/>
      <c r="G61" s="53" t="s">
        <v>19</v>
      </c>
      <c r="H61" s="54">
        <f t="shared" si="8"/>
        <v>0</v>
      </c>
      <c r="I61" s="149"/>
      <c r="J61" s="96"/>
    </row>
    <row r="62" spans="1:10" ht="18.45" thickBot="1" x14ac:dyDescent="0.45">
      <c r="A62" s="153" t="s">
        <v>38</v>
      </c>
      <c r="B62" s="154"/>
      <c r="C62" s="155"/>
      <c r="D62" s="44"/>
      <c r="E62" s="45"/>
      <c r="F62" s="23"/>
      <c r="G62" s="46" t="s">
        <v>19</v>
      </c>
      <c r="H62" s="43">
        <f>SUM(H19:H61)</f>
        <v>0</v>
      </c>
      <c r="I62" s="95"/>
      <c r="J62" s="96"/>
    </row>
    <row r="63" spans="1:10" ht="15" thickTop="1" x14ac:dyDescent="0.4">
      <c r="A63" s="34"/>
      <c r="B63" s="35"/>
      <c r="C63" s="35"/>
      <c r="D63" s="24"/>
      <c r="E63" s="25" t="s">
        <v>39</v>
      </c>
      <c r="F63" s="26"/>
      <c r="G63" s="27" t="s">
        <v>19</v>
      </c>
      <c r="H63" s="28">
        <f>H62*0.2</f>
        <v>0</v>
      </c>
      <c r="I63" s="143"/>
      <c r="J63" s="144"/>
    </row>
    <row r="64" spans="1:10" ht="18" thickBot="1" x14ac:dyDescent="0.45">
      <c r="A64" s="36"/>
      <c r="B64" s="37"/>
      <c r="C64" s="37"/>
      <c r="D64" s="29"/>
      <c r="E64" s="30" t="s">
        <v>40</v>
      </c>
      <c r="F64" s="31"/>
      <c r="G64" s="32" t="s">
        <v>19</v>
      </c>
      <c r="H64" s="33">
        <f>H62*0.8</f>
        <v>0</v>
      </c>
      <c r="I64" s="145"/>
      <c r="J64" s="146"/>
    </row>
    <row r="66" spans="1:1" x14ac:dyDescent="0.4">
      <c r="A66" s="41" t="s">
        <v>41</v>
      </c>
    </row>
    <row r="67" spans="1:1" x14ac:dyDescent="0.4">
      <c r="A67" s="40" t="s">
        <v>43</v>
      </c>
    </row>
    <row r="68" spans="1:1" x14ac:dyDescent="0.4">
      <c r="A68" s="40" t="s">
        <v>42</v>
      </c>
    </row>
  </sheetData>
  <sheetProtection algorithmName="SHA-512" hashValue="p0Av+zf2uOKlGJoJqt/f5FoyYgpLKnX+Z5rXOYcqh4u8JOmItfg+TZ/h8Ma87puMK3d0nxvefJslKR9HhFHArg==" saltValue="x4OweXSIOU/DaiX0VEncaA==" spinCount="100000" sheet="1" objects="1" scenarios="1"/>
  <mergeCells count="101">
    <mergeCell ref="I53:J53"/>
    <mergeCell ref="A54:C54"/>
    <mergeCell ref="I54:J54"/>
    <mergeCell ref="I37:J37"/>
    <mergeCell ref="I38:J38"/>
    <mergeCell ref="A41:C41"/>
    <mergeCell ref="I41:J41"/>
    <mergeCell ref="A42:C42"/>
    <mergeCell ref="I42:J42"/>
    <mergeCell ref="A43:C43"/>
    <mergeCell ref="I43:J43"/>
    <mergeCell ref="A44:C44"/>
    <mergeCell ref="I44:J44"/>
    <mergeCell ref="A45:C45"/>
    <mergeCell ref="I45:J45"/>
    <mergeCell ref="I46:J46"/>
    <mergeCell ref="A47:C47"/>
    <mergeCell ref="I47:J47"/>
    <mergeCell ref="I39:J39"/>
    <mergeCell ref="I63:J63"/>
    <mergeCell ref="I64:J64"/>
    <mergeCell ref="F7:J7"/>
    <mergeCell ref="A58:C58"/>
    <mergeCell ref="I58:J58"/>
    <mergeCell ref="A61:C61"/>
    <mergeCell ref="I61:J61"/>
    <mergeCell ref="A62:C62"/>
    <mergeCell ref="I62:J62"/>
    <mergeCell ref="A55:C55"/>
    <mergeCell ref="I55:J55"/>
    <mergeCell ref="A56:C56"/>
    <mergeCell ref="I56:J56"/>
    <mergeCell ref="A57:C57"/>
    <mergeCell ref="I57:J57"/>
    <mergeCell ref="A50:H50"/>
    <mergeCell ref="I50:J50"/>
    <mergeCell ref="A51:C51"/>
    <mergeCell ref="I51:J51"/>
    <mergeCell ref="A52:C52"/>
    <mergeCell ref="I52:J52"/>
    <mergeCell ref="I49:J49"/>
    <mergeCell ref="A40:C40"/>
    <mergeCell ref="I40:J40"/>
    <mergeCell ref="I23:J23"/>
    <mergeCell ref="A24:C24"/>
    <mergeCell ref="I24:J24"/>
    <mergeCell ref="A26:H26"/>
    <mergeCell ref="I26:J26"/>
    <mergeCell ref="I27:J27"/>
    <mergeCell ref="I35:J35"/>
    <mergeCell ref="I36:J36"/>
    <mergeCell ref="A25:C25"/>
    <mergeCell ref="I25:J25"/>
    <mergeCell ref="A35:C35"/>
    <mergeCell ref="A28:C28"/>
    <mergeCell ref="I28:J28"/>
    <mergeCell ref="A29:C29"/>
    <mergeCell ref="I29:J29"/>
    <mergeCell ref="A30:C30"/>
    <mergeCell ref="I30:J30"/>
    <mergeCell ref="I20:J20"/>
    <mergeCell ref="A21:C21"/>
    <mergeCell ref="I21:J21"/>
    <mergeCell ref="A22:C22"/>
    <mergeCell ref="I22:J22"/>
    <mergeCell ref="A19:C19"/>
    <mergeCell ref="I19:J19"/>
    <mergeCell ref="B7:C7"/>
    <mergeCell ref="D7:E7"/>
    <mergeCell ref="B8:J8"/>
    <mergeCell ref="A10:A11"/>
    <mergeCell ref="B10:J11"/>
    <mergeCell ref="A12:A15"/>
    <mergeCell ref="B12:J15"/>
    <mergeCell ref="A16:J16"/>
    <mergeCell ref="A17:B17"/>
    <mergeCell ref="G17:H17"/>
    <mergeCell ref="I17:J18"/>
    <mergeCell ref="A18:H18"/>
    <mergeCell ref="B9:J9"/>
    <mergeCell ref="F5:J5"/>
    <mergeCell ref="B6:C6"/>
    <mergeCell ref="D6:E6"/>
    <mergeCell ref="F6:J6"/>
    <mergeCell ref="A1:J1"/>
    <mergeCell ref="A2:J2"/>
    <mergeCell ref="A3:J3"/>
    <mergeCell ref="B4:C4"/>
    <mergeCell ref="D4:E4"/>
    <mergeCell ref="F4:J4"/>
    <mergeCell ref="A59:C59"/>
    <mergeCell ref="A60:C60"/>
    <mergeCell ref="A48:C48"/>
    <mergeCell ref="A46:B46"/>
    <mergeCell ref="A39:C39"/>
    <mergeCell ref="A49:C49"/>
    <mergeCell ref="A53:C53"/>
    <mergeCell ref="B5:C5"/>
    <mergeCell ref="D5:E5"/>
    <mergeCell ref="A20:C20"/>
    <mergeCell ref="A23:C23"/>
  </mergeCells>
  <dataValidations count="1">
    <dataValidation type="textLength" operator="lessThanOrEqual" allowBlank="1" showInputMessage="1" showErrorMessage="1" sqref="I19:J64" xr:uid="{C9B67D40-9C8C-4E17-A671-E6942C16D9EA}">
      <formula1>20</formula1>
    </dataValidation>
  </dataValidations>
  <hyperlinks>
    <hyperlink ref="A68" r:id="rId1" xr:uid="{0635BB87-D826-476E-B012-501F0A282E81}"/>
    <hyperlink ref="A67" r:id="rId2" xr:uid="{A7287FD4-E14C-4417-912A-E601486A4B6E}"/>
  </hyperlinks>
  <pageMargins left="0.39370078740157483" right="0.39370078740157483" top="0.39370078740157483" bottom="0.39370078740157483" header="0.31496062992125984" footer="0.31496062992125984"/>
  <pageSetup paperSize="9" scale="68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Hamann Knudsen</dc:creator>
  <cp:lastModifiedBy>Charlotte Hamann Knudsen</cp:lastModifiedBy>
  <cp:lastPrinted>2023-11-28T08:14:59Z</cp:lastPrinted>
  <dcterms:created xsi:type="dcterms:W3CDTF">2023-10-24T09:31:20Z</dcterms:created>
  <dcterms:modified xsi:type="dcterms:W3CDTF">2024-10-08T13:17:22Z</dcterms:modified>
</cp:coreProperties>
</file>